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tabRatio="678" activeTab="0"/>
  </bookViews>
  <sheets>
    <sheet name="0615031 24.04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<sst xmlns="http://schemas.openxmlformats.org/spreadsheetml/2006/main" count="119" uniqueCount="93">
  <si>
    <t>Кошторис на 2019 рік</t>
  </si>
  <si>
    <t>Утримання та навчально-тренувальна робота комунальних дитячо-юнацьких спортивних шкіл</t>
  </si>
  <si>
    <t>Міська комплексна цільова соціальна програма розвитку фізичної культури та спорту м. Харкова на 2017-2020 роки</t>
  </si>
  <si>
    <t>у тому числі тренерів</t>
  </si>
  <si>
    <t>ЗАТВЕРДЖЕНО</t>
  </si>
  <si>
    <t>Наказ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</si>
  <si>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</si>
  <si>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</si>
  <si>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</si>
  <si>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1. 0600000</t>
  </si>
  <si>
    <t xml:space="preserve">               (найменування головного розпорядника)     </t>
  </si>
  <si>
    <t>2. 0610000</t>
  </si>
  <si>
    <t xml:space="preserve">               (найменування відповідального виконавця)     </t>
  </si>
  <si>
    <t>(КФКВК)</t>
  </si>
  <si>
    <t xml:space="preserve">(найменування бюджетної програми) </t>
  </si>
  <si>
    <t xml:space="preserve">4. Обсяг бюджетного призначення/бюджетних асигнувань  - </t>
  </si>
  <si>
    <t>гривень</t>
  </si>
  <si>
    <t>у тому числі  загального фонду -</t>
  </si>
  <si>
    <t>та спеціального фонду -</t>
  </si>
  <si>
    <t xml:space="preserve">5. Підстави для виконання бюджетної програми:          </t>
  </si>
  <si>
    <t>N 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</si>
  <si>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</si>
  <si>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</si>
  <si>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</si>
  <si>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</si>
  <si>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</si>
  <si>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</si>
  <si>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</si>
  <si>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Назва регіональної цільової програми та підпрограми</t>
  </si>
  <si>
    <t>Показник</t>
  </si>
  <si>
    <t>Одиниця виміру</t>
  </si>
  <si>
    <t>Джерело інформації</t>
  </si>
  <si>
    <t>затрат</t>
  </si>
  <si>
    <t>од.</t>
  </si>
  <si>
    <t>кількість груп</t>
  </si>
  <si>
    <t>штатний розпис</t>
  </si>
  <si>
    <t>продукту</t>
  </si>
  <si>
    <t>ефективності</t>
  </si>
  <si>
    <t>грн.</t>
  </si>
  <si>
    <t>якості</t>
  </si>
  <si>
    <t>%</t>
  </si>
  <si>
    <t>(підпис)</t>
  </si>
  <si>
    <t>(ініціали та прізвище)</t>
  </si>
  <si>
    <t>ПОГОДЖЕНО:</t>
  </si>
  <si>
    <t>3. 0615031</t>
  </si>
  <si>
    <t xml:space="preserve">   (КТПКВК МБ)</t>
  </si>
  <si>
    <t>1.1</t>
  </si>
  <si>
    <t>1.2</t>
  </si>
  <si>
    <t>1.3</t>
  </si>
  <si>
    <t>1.4</t>
  </si>
  <si>
    <t>0810</t>
  </si>
  <si>
    <t xml:space="preserve">Наказ Міністерства фінансів України 26.08.2014 N 836 </t>
  </si>
  <si>
    <t>кількість штатних працівників дитячо-юнацьких спортивних шкіл</t>
  </si>
  <si>
    <t xml:space="preserve">Управління освіти адміністрації 
</t>
  </si>
  <si>
    <t xml:space="preserve">Новобаварського району Харківської міської ради </t>
  </si>
  <si>
    <t>Управління освіти адміністрації Новобаварського району Харківської міської ради</t>
  </si>
  <si>
    <t>Закон України про Державний бюджет на 2019 рік;</t>
  </si>
  <si>
    <t>Положення про управління освіти адміністрації Новобаварського району Харківської міської ради від 21.12.2016 р. №451/16;</t>
  </si>
  <si>
    <t>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зі змінами;</t>
  </si>
  <si>
    <t>Начальник управління освіти адміністрації</t>
  </si>
  <si>
    <t>О.Ф. Світлична</t>
  </si>
  <si>
    <t xml:space="preserve">Начальник управління фінансів </t>
  </si>
  <si>
    <t xml:space="preserve">Новобаварського району Департаменту бюджету </t>
  </si>
  <si>
    <t>і фінансів Харківської міської ради</t>
  </si>
  <si>
    <t>Л.В. Шапарь</t>
  </si>
  <si>
    <t xml:space="preserve">Бюджетний кодекс України </t>
  </si>
  <si>
    <t>Закон України «Про фізичну культуру та спорт»;</t>
  </si>
  <si>
    <t>Наказ міністерства України у справах молоді та спорту №2097від 23.09.2005 р. «Про впорядкування умов оплати працівників бюджетних установ, закладів та організацій галузі фізичної культури і спорту»;</t>
  </si>
  <si>
    <t>Постанова Кабінету міністрів України №993 від 05.11.2008 р. «Про затвердження Положення по дитячо-юнацьким спортивним школам»;</t>
  </si>
  <si>
    <t>Міська комплексна цільова соціальна програма розвитку фізичної культури та спорту м. Харкова на 2017-2020 роки;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</si>
  <si>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</si>
  <si>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</si>
  <si>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 xml:space="preserve">мережа закладів </t>
  </si>
  <si>
    <t>середньорічна кількість учнів дитячо-юнацьких спортивних шкіл</t>
  </si>
  <si>
    <t>кількість дитячо-юнацьких спортивних шкіл</t>
  </si>
  <si>
    <t>середні витрати на навчально-тренувальну роботу у дитячо-юнацьких спортивних школах у розрахунку на 1 учня</t>
  </si>
  <si>
    <t xml:space="preserve">Новобаварського району Харківської міської </t>
  </si>
  <si>
    <t>ради</t>
  </si>
  <si>
    <t xml:space="preserve">відсоток охоплення дітей навчально-тренувальною роботою </t>
  </si>
  <si>
    <t>6. Цілі державної політики, на досягнення яких спрямована реалізація бюджетної прогами</t>
  </si>
  <si>
    <t xml:space="preserve">7. Мета бюджетної програми:     </t>
  </si>
  <si>
    <t>8. Завдання бюджетної програми:</t>
  </si>
  <si>
    <t>9. Напрями використання бюджетних коштів:</t>
  </si>
  <si>
    <t>10. Перелік регіональних цільових програм, які виконуються у складі бюджетної програми:</t>
  </si>
  <si>
    <t>11. Результативні показники бюджетної програми:</t>
  </si>
  <si>
    <t>Дата погодження</t>
  </si>
  <si>
    <t>М.П.</t>
  </si>
  <si>
    <t>№з/п</t>
  </si>
  <si>
    <t>Ціль державної політики</t>
  </si>
  <si>
    <t>(у редакції наказу Міністерства фінансів України від 29 грудня 2018 року № 1209)</t>
  </si>
  <si>
    <t>Забезпечення розвитку здібностей вихованців в обраному виді спорту, визнаному в Україні, 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підготовка спортсменів для резервного спорту</t>
  </si>
  <si>
    <t>№ 57-а</t>
  </si>
  <si>
    <t>Рішення 23 сесії Харківської міської ради 7 скликання від 28.11.2018 № 1282/18 «Про бюджет міста Харкова на 2019 рік» зі змінами внесеними рішенням 26 сесії Харківської міської ради 7 скликання від 17.04.2019 №1533/19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</si>
</sst>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00"/>
    <numFmt numFmtId="195" formatCode="#,##0.0"/>
    <numFmt numFmtId="196" formatCode="0.0000"/>
    <numFmt numFmtId="197" formatCode="0.000000"/>
    <numFmt numFmtId="198" formatCode="0.00000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3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justify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10" xfId="53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10" xfId="53" applyFont="1" applyBorder="1" applyAlignment="1">
      <alignment horizont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10" fillId="0" borderId="0" xfId="0" applyFont="1" applyAlignment="1">
      <alignment vertic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justify" wrapText="1"/>
    </xf>
    <xf numFmtId="0" fontId="15" fillId="0" borderId="0" xfId="0" applyFont="1" applyFill="1" applyAlignment="1">
      <alignment vertical="center"/>
    </xf>
    <xf numFmtId="3" fontId="15" fillId="0" borderId="12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15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95" fontId="15" fillId="0" borderId="12" xfId="0" applyNumberFormat="1" applyFont="1" applyBorder="1" applyAlignment="1">
      <alignment horizontal="right" vertical="center"/>
    </xf>
    <xf numFmtId="0" fontId="17" fillId="0" borderId="10" xfId="53" applyFont="1" applyBorder="1" applyAlignment="1">
      <alignment/>
      <protection/>
    </xf>
    <xf numFmtId="0" fontId="15" fillId="0" borderId="12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4" xfId="53" applyFont="1" applyBorder="1" applyAlignment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6" fillId="0" borderId="0" xfId="53" applyFont="1" applyAlignment="1">
      <alignment horizontal="center"/>
      <protection/>
    </xf>
    <xf numFmtId="0" fontId="1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left" wrapText="1"/>
    </xf>
    <xf numFmtId="0" fontId="15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5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парат на 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91"/>
  <sheetViews>
    <sheetView tabSelected="1" zoomScale="90" zoomScaleNormal="90" zoomScalePageLayoutView="0" workbookViewId="0" topLeftCell="A1">
      <selection activeCell="K41" sqref="K41"/>
    </sheetView>
  </sheetViews>
  <sheetFormatPr defaultColWidth="9.00390625" defaultRowHeight="12.75"/>
  <cols>
    <col min="1" max="1" width="7.75390625" style="1" customWidth="1"/>
    <col min="2" max="2" width="18.875" style="1" customWidth="1"/>
    <col min="3" max="3" width="17.375" style="1" customWidth="1"/>
    <col min="4" max="4" width="17.25390625" style="1" customWidth="1"/>
    <col min="5" max="5" width="19.625" style="1" customWidth="1"/>
    <col min="6" max="6" width="18.375" style="1" customWidth="1"/>
    <col min="7" max="7" width="20.25390625" style="1" customWidth="1"/>
    <col min="8" max="8" width="17.25390625" style="1" customWidth="1"/>
    <col min="9" max="9" width="10.25390625" style="1" bestFit="1" customWidth="1"/>
    <col min="10" max="10" width="16.75390625" style="1" customWidth="1"/>
    <col min="11" max="11" width="17.625" style="1" customWidth="1"/>
    <col min="12" max="12" width="16.375" style="1" customWidth="1"/>
    <col min="13" max="13" width="13.25390625" style="1" customWidth="1"/>
    <col min="14" max="14" width="9.00390625" style="1" customWidth="1"/>
    <col min="15" max="16384" width="9.125" style="1" customWidth="1"/>
  </cols>
  <sheetData>
    <row r="1" spans="8:12" ht="12.75">
      <c r="H1" s="79" t="s">
        <v>4</v>
      </c>
      <c r="I1" s="79"/>
      <c r="J1" s="79"/>
      <c r="K1" s="79"/>
      <c r="L1" s="79"/>
    </row>
    <row r="2" spans="8:12" ht="12.75">
      <c r="H2" s="79" t="s">
        <v>51</v>
      </c>
      <c r="I2" s="79"/>
      <c r="J2" s="79"/>
      <c r="K2" s="79"/>
      <c r="L2" s="79"/>
    </row>
    <row r="3" spans="8:12" ht="12.75">
      <c r="H3" s="81" t="s">
        <v>89</v>
      </c>
      <c r="I3" s="79"/>
      <c r="J3" s="79"/>
      <c r="K3" s="79"/>
      <c r="L3" s="79"/>
    </row>
    <row r="4" spans="8:12" ht="12.75">
      <c r="H4" s="110" t="s">
        <v>4</v>
      </c>
      <c r="I4" s="110"/>
      <c r="J4" s="110"/>
      <c r="K4" s="110"/>
      <c r="L4" s="110"/>
    </row>
    <row r="5" spans="8:12" ht="12.75">
      <c r="H5" s="79" t="s">
        <v>5</v>
      </c>
      <c r="I5" s="79"/>
      <c r="J5" s="79"/>
      <c r="K5" s="79"/>
      <c r="L5" s="79"/>
    </row>
    <row r="6" spans="8:12" ht="15.75">
      <c r="H6" s="80" t="s">
        <v>53</v>
      </c>
      <c r="I6" s="80"/>
      <c r="J6" s="80"/>
      <c r="K6" s="80"/>
      <c r="L6" s="80"/>
    </row>
    <row r="7" spans="8:12" ht="15.75">
      <c r="H7" s="93" t="s">
        <v>54</v>
      </c>
      <c r="I7" s="93"/>
      <c r="J7" s="93"/>
      <c r="K7" s="93"/>
      <c r="L7" s="93"/>
    </row>
    <row r="8" spans="8:12" ht="12.75">
      <c r="H8" s="94" t="s">
        <v>6</v>
      </c>
      <c r="I8" s="94"/>
      <c r="J8" s="94"/>
      <c r="K8" s="94"/>
      <c r="L8" s="94"/>
    </row>
    <row r="9" spans="9:12" ht="15" customHeight="1">
      <c r="I9" s="69">
        <v>43579</v>
      </c>
      <c r="J9" s="70" t="s">
        <v>91</v>
      </c>
      <c r="K9" s="4"/>
      <c r="L9" s="3"/>
    </row>
    <row r="10" spans="7:14" ht="21" customHeight="1">
      <c r="G10" s="2"/>
      <c r="H10" s="2"/>
      <c r="I10" s="2"/>
      <c r="J10" s="2"/>
      <c r="K10" s="2"/>
      <c r="L10" s="2"/>
      <c r="M10" s="2"/>
      <c r="N10" s="2"/>
    </row>
    <row r="11" spans="1:14" s="6" customFormat="1" ht="21" customHeight="1">
      <c r="A11" s="95" t="s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5"/>
      <c r="N11" s="5"/>
    </row>
    <row r="12" spans="1:14" s="6" customFormat="1" ht="21" customHeight="1">
      <c r="A12" s="96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5"/>
      <c r="N12" s="5"/>
    </row>
    <row r="13" spans="1:12" ht="15.7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8" customFormat="1" ht="14.25" customHeight="1">
      <c r="A14" s="60" t="s">
        <v>9</v>
      </c>
      <c r="B14" s="15"/>
      <c r="C14" s="16"/>
      <c r="D14" s="15" t="s">
        <v>55</v>
      </c>
      <c r="E14" s="15"/>
      <c r="F14" s="15"/>
      <c r="G14" s="15"/>
      <c r="H14" s="17"/>
      <c r="I14" s="17"/>
      <c r="J14" s="17"/>
      <c r="K14" s="17"/>
      <c r="L14" s="18"/>
    </row>
    <row r="15" spans="1:12" ht="14.25" customHeight="1">
      <c r="A15" s="13" t="s">
        <v>45</v>
      </c>
      <c r="B15" s="14"/>
      <c r="C15" s="19"/>
      <c r="D15" s="21" t="s">
        <v>10</v>
      </c>
      <c r="E15" s="14"/>
      <c r="F15" s="14"/>
      <c r="G15" s="14"/>
      <c r="H15" s="20"/>
      <c r="I15" s="20"/>
      <c r="J15" s="20"/>
      <c r="K15" s="20"/>
      <c r="L15" s="14"/>
    </row>
    <row r="16" spans="1:12" ht="11.25" customHeight="1">
      <c r="A16" s="13"/>
      <c r="B16" s="14"/>
      <c r="C16" s="19"/>
      <c r="D16" s="21"/>
      <c r="E16" s="14"/>
      <c r="F16" s="14"/>
      <c r="G16" s="14"/>
      <c r="H16" s="20"/>
      <c r="I16" s="20"/>
      <c r="J16" s="20"/>
      <c r="K16" s="20"/>
      <c r="L16" s="14"/>
    </row>
    <row r="17" spans="1:12" s="8" customFormat="1" ht="14.25" customHeight="1">
      <c r="A17" s="60" t="s">
        <v>11</v>
      </c>
      <c r="B17" s="15"/>
      <c r="C17" s="16"/>
      <c r="D17" s="15" t="s">
        <v>55</v>
      </c>
      <c r="E17" s="15"/>
      <c r="F17" s="15"/>
      <c r="G17" s="15"/>
      <c r="H17" s="17"/>
      <c r="I17" s="17"/>
      <c r="J17" s="17"/>
      <c r="K17" s="17"/>
      <c r="L17" s="18"/>
    </row>
    <row r="18" spans="1:12" ht="14.25" customHeight="1">
      <c r="A18" s="13" t="s">
        <v>45</v>
      </c>
      <c r="B18" s="14"/>
      <c r="C18" s="21"/>
      <c r="D18" s="21" t="s">
        <v>12</v>
      </c>
      <c r="E18" s="14"/>
      <c r="F18" s="14"/>
      <c r="G18" s="14"/>
      <c r="H18" s="20"/>
      <c r="I18" s="20"/>
      <c r="J18" s="20"/>
      <c r="K18" s="20"/>
      <c r="L18" s="14"/>
    </row>
    <row r="19" spans="1:12" ht="9" customHeight="1">
      <c r="A19" s="14"/>
      <c r="B19" s="14"/>
      <c r="C19" s="21"/>
      <c r="D19" s="21"/>
      <c r="E19" s="14"/>
      <c r="F19" s="14"/>
      <c r="G19" s="14"/>
      <c r="H19" s="20"/>
      <c r="I19" s="20"/>
      <c r="J19" s="20"/>
      <c r="K19" s="20"/>
      <c r="L19" s="14"/>
    </row>
    <row r="20" spans="1:12" s="8" customFormat="1" ht="12" customHeight="1">
      <c r="A20" s="15" t="s">
        <v>44</v>
      </c>
      <c r="B20" s="15"/>
      <c r="C20" s="18"/>
      <c r="D20" s="57" t="s">
        <v>50</v>
      </c>
      <c r="E20" s="111" t="s">
        <v>1</v>
      </c>
      <c r="F20" s="111"/>
      <c r="G20" s="111"/>
      <c r="H20" s="111"/>
      <c r="I20" s="111"/>
      <c r="J20" s="111"/>
      <c r="K20" s="111"/>
      <c r="L20" s="111"/>
    </row>
    <row r="21" spans="1:12" ht="14.25" customHeight="1">
      <c r="A21" s="14" t="s">
        <v>45</v>
      </c>
      <c r="B21" s="14"/>
      <c r="C21" s="14"/>
      <c r="D21" s="50" t="s">
        <v>13</v>
      </c>
      <c r="E21" s="112" t="s">
        <v>14</v>
      </c>
      <c r="F21" s="112"/>
      <c r="G21" s="20"/>
      <c r="H21" s="20"/>
      <c r="I21" s="20"/>
      <c r="J21" s="20"/>
      <c r="K21" s="20"/>
      <c r="L21" s="14"/>
    </row>
    <row r="22" spans="1:12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9" customFormat="1" ht="14.25" customHeight="1">
      <c r="A23" s="22" t="s">
        <v>15</v>
      </c>
      <c r="B23" s="22"/>
      <c r="C23" s="22"/>
      <c r="D23" s="22"/>
      <c r="E23" s="55">
        <f>E24+E25</f>
        <v>4564868</v>
      </c>
      <c r="F23" s="22" t="s">
        <v>16</v>
      </c>
      <c r="G23" s="22"/>
      <c r="H23" s="22"/>
      <c r="I23" s="22"/>
      <c r="J23" s="22"/>
      <c r="K23" s="22"/>
      <c r="L23" s="22"/>
    </row>
    <row r="24" spans="1:12" s="9" customFormat="1" ht="14.25" customHeight="1">
      <c r="A24" s="22"/>
      <c r="B24" s="18" t="s">
        <v>17</v>
      </c>
      <c r="C24" s="18"/>
      <c r="D24" s="18"/>
      <c r="E24" s="55">
        <v>4564868</v>
      </c>
      <c r="F24" s="22" t="s">
        <v>16</v>
      </c>
      <c r="G24" s="22"/>
      <c r="H24" s="22"/>
      <c r="I24" s="22"/>
      <c r="J24" s="22"/>
      <c r="K24" s="22"/>
      <c r="L24" s="22"/>
    </row>
    <row r="25" spans="1:12" s="9" customFormat="1" ht="14.25" customHeight="1">
      <c r="A25" s="22"/>
      <c r="B25" s="18" t="s">
        <v>18</v>
      </c>
      <c r="C25" s="18"/>
      <c r="D25" s="18"/>
      <c r="E25" s="55">
        <v>0</v>
      </c>
      <c r="F25" s="22" t="s">
        <v>16</v>
      </c>
      <c r="G25" s="22"/>
      <c r="H25" s="22"/>
      <c r="I25" s="22"/>
      <c r="J25" s="22"/>
      <c r="K25" s="22"/>
      <c r="L25" s="22"/>
    </row>
    <row r="26" spans="1:12" s="8" customFormat="1" ht="7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8" customFormat="1" ht="14.25" customHeight="1">
      <c r="A27" s="22" t="s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s="8" customFormat="1" ht="18" customHeight="1">
      <c r="A28" s="115" t="s">
        <v>65</v>
      </c>
      <c r="B28" s="115"/>
      <c r="C28" s="115"/>
      <c r="D28" s="115"/>
      <c r="E28" s="115"/>
      <c r="F28" s="115"/>
      <c r="G28" s="115"/>
      <c r="H28" s="115"/>
      <c r="I28" s="115"/>
      <c r="J28" s="18"/>
      <c r="K28" s="18"/>
      <c r="L28" s="18"/>
    </row>
    <row r="29" spans="1:12" s="8" customFormat="1" ht="14.25" customHeight="1">
      <c r="A29" s="108" t="s">
        <v>66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8"/>
      <c r="L29" s="18"/>
    </row>
    <row r="30" spans="1:12" s="8" customFormat="1" ht="14.25" customHeight="1">
      <c r="A30" s="108" t="s">
        <v>56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8"/>
      <c r="L30" s="18"/>
    </row>
    <row r="31" spans="1:12" s="8" customFormat="1" ht="14.25" customHeight="1">
      <c r="A31" s="108" t="s">
        <v>67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s="8" customFormat="1" ht="14.25" customHeight="1">
      <c r="A32" s="108" t="s">
        <v>68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s="8" customFormat="1" ht="14.25" customHeight="1">
      <c r="A33" s="108" t="s">
        <v>57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12" s="8" customFormat="1" ht="14.25" customHeight="1">
      <c r="A34" s="108" t="s">
        <v>58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s="8" customFormat="1" ht="14.25" customHeight="1">
      <c r="A35" s="108" t="s">
        <v>69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 s="8" customFormat="1" ht="29.25" customHeight="1">
      <c r="A36" s="109" t="s">
        <v>92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61"/>
    </row>
    <row r="37" spans="1:12" s="8" customFormat="1" ht="15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s="8" customFormat="1" ht="15.75">
      <c r="A38" s="105" t="s">
        <v>79</v>
      </c>
      <c r="B38" s="105"/>
      <c r="C38" s="105"/>
      <c r="D38" s="105"/>
      <c r="E38" s="105"/>
      <c r="F38" s="105"/>
      <c r="G38" s="105"/>
      <c r="H38" s="105"/>
      <c r="I38" s="58"/>
      <c r="J38" s="58"/>
      <c r="K38" s="58"/>
      <c r="L38" s="58"/>
    </row>
    <row r="39" spans="1:12" s="8" customFormat="1" ht="15.75">
      <c r="A39" s="59"/>
      <c r="B39" s="59"/>
      <c r="C39" s="59"/>
      <c r="D39" s="59"/>
      <c r="E39" s="59"/>
      <c r="F39" s="59"/>
      <c r="G39" s="59"/>
      <c r="H39" s="59"/>
      <c r="I39" s="58"/>
      <c r="J39" s="58"/>
      <c r="K39" s="58"/>
      <c r="L39" s="58"/>
    </row>
    <row r="40" spans="1:12" s="8" customFormat="1" ht="15.75">
      <c r="A40" s="68" t="s">
        <v>87</v>
      </c>
      <c r="B40" s="102" t="s">
        <v>88</v>
      </c>
      <c r="C40" s="103"/>
      <c r="D40" s="103"/>
      <c r="E40" s="103"/>
      <c r="F40" s="103"/>
      <c r="G40" s="103"/>
      <c r="H40" s="104"/>
      <c r="I40" s="58"/>
      <c r="J40" s="58"/>
      <c r="K40" s="58"/>
      <c r="L40" s="58"/>
    </row>
    <row r="41" spans="1:12" s="8" customFormat="1" ht="52.5" customHeight="1">
      <c r="A41" s="68">
        <v>1</v>
      </c>
      <c r="B41" s="116" t="s">
        <v>90</v>
      </c>
      <c r="C41" s="117"/>
      <c r="D41" s="117"/>
      <c r="E41" s="117"/>
      <c r="F41" s="117"/>
      <c r="G41" s="117"/>
      <c r="H41" s="118"/>
      <c r="I41" s="58"/>
      <c r="J41" s="58"/>
      <c r="K41" s="58"/>
      <c r="L41" s="58"/>
    </row>
    <row r="42" spans="1:14" s="8" customFormat="1" ht="16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0"/>
      <c r="N42" s="10"/>
    </row>
    <row r="43" spans="1:14" s="8" customFormat="1" ht="14.25" customHeight="1">
      <c r="A43" s="16" t="s">
        <v>80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0"/>
      <c r="N43" s="10"/>
    </row>
    <row r="44" spans="1:16" s="8" customFormat="1" ht="34.5" customHeight="1">
      <c r="A44" s="109" t="s">
        <v>70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7"/>
      <c r="N44" s="7"/>
      <c r="O44" s="7"/>
      <c r="P44" s="7"/>
    </row>
    <row r="45" spans="1:16" s="8" customFormat="1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 s="7"/>
      <c r="N45" s="7"/>
      <c r="O45" s="7"/>
      <c r="P45" s="7"/>
    </row>
    <row r="46" spans="1:12" s="8" customFormat="1" ht="19.5" customHeight="1">
      <c r="A46" s="23" t="s">
        <v>81</v>
      </c>
      <c r="B46" s="22"/>
      <c r="C46" s="22"/>
      <c r="D46" s="22"/>
      <c r="E46" s="22"/>
      <c r="F46" s="18"/>
      <c r="G46" s="18"/>
      <c r="H46" s="18"/>
      <c r="I46" s="18"/>
      <c r="J46" s="18"/>
      <c r="K46" s="18"/>
      <c r="L46" s="18"/>
    </row>
    <row r="47" spans="1:14" s="8" customFormat="1" ht="13.5" customHeight="1">
      <c r="A47" s="24" t="s">
        <v>20</v>
      </c>
      <c r="B47" s="75" t="s">
        <v>21</v>
      </c>
      <c r="C47" s="76"/>
      <c r="D47" s="76"/>
      <c r="E47" s="76"/>
      <c r="F47" s="76"/>
      <c r="G47" s="76"/>
      <c r="H47" s="77"/>
      <c r="I47" s="17"/>
      <c r="J47" s="17"/>
      <c r="K47" s="17"/>
      <c r="L47" s="17"/>
      <c r="M47" s="7"/>
      <c r="N47" s="7"/>
    </row>
    <row r="48" spans="1:14" s="8" customFormat="1" ht="22.5" customHeight="1">
      <c r="A48" s="26">
        <v>1</v>
      </c>
      <c r="B48" s="64" t="s">
        <v>71</v>
      </c>
      <c r="C48" s="63"/>
      <c r="D48" s="63"/>
      <c r="E48" s="63"/>
      <c r="F48" s="63"/>
      <c r="G48" s="63"/>
      <c r="H48" s="54"/>
      <c r="I48" s="17"/>
      <c r="J48" s="17"/>
      <c r="K48" s="17"/>
      <c r="L48" s="17"/>
      <c r="M48" s="7"/>
      <c r="N48" s="7"/>
    </row>
    <row r="49" spans="1:12" s="8" customFormat="1" ht="20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s="8" customFormat="1" ht="14.25" customHeight="1">
      <c r="A50" s="22" t="s">
        <v>82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s="8" customFormat="1" ht="11.25" customHeight="1">
      <c r="A51" s="22"/>
      <c r="B51" s="18"/>
      <c r="C51" s="18"/>
      <c r="D51" s="18"/>
      <c r="E51" s="18"/>
      <c r="F51" s="18"/>
      <c r="G51" s="18"/>
      <c r="H51" s="25" t="s">
        <v>22</v>
      </c>
      <c r="I51" s="18"/>
      <c r="J51" s="18"/>
      <c r="K51" s="18"/>
      <c r="L51" s="18"/>
    </row>
    <row r="52" spans="1:12" s="8" customFormat="1" ht="27" customHeight="1">
      <c r="A52" s="26" t="s">
        <v>20</v>
      </c>
      <c r="B52" s="102" t="s">
        <v>23</v>
      </c>
      <c r="C52" s="103"/>
      <c r="D52" s="104"/>
      <c r="E52" s="26" t="s">
        <v>24</v>
      </c>
      <c r="F52" s="26" t="s">
        <v>25</v>
      </c>
      <c r="G52" s="26" t="s">
        <v>26</v>
      </c>
      <c r="H52" s="27" t="s">
        <v>27</v>
      </c>
      <c r="I52" s="28"/>
      <c r="J52" s="17"/>
      <c r="K52" s="17"/>
      <c r="L52" s="18"/>
    </row>
    <row r="53" spans="1:12" s="8" customFormat="1" ht="14.25" customHeight="1">
      <c r="A53" s="44">
        <v>1</v>
      </c>
      <c r="B53" s="99">
        <v>2</v>
      </c>
      <c r="C53" s="100"/>
      <c r="D53" s="101"/>
      <c r="E53" s="44">
        <v>3</v>
      </c>
      <c r="F53" s="44">
        <v>4</v>
      </c>
      <c r="G53" s="44">
        <v>5</v>
      </c>
      <c r="H53" s="45">
        <v>6</v>
      </c>
      <c r="I53" s="28"/>
      <c r="J53" s="17"/>
      <c r="K53" s="17"/>
      <c r="L53" s="18"/>
    </row>
    <row r="54" spans="1:12" s="8" customFormat="1" ht="57.75" customHeight="1">
      <c r="A54" s="26">
        <v>1</v>
      </c>
      <c r="B54" s="72" t="s">
        <v>71</v>
      </c>
      <c r="C54" s="97"/>
      <c r="D54" s="73"/>
      <c r="E54" s="53">
        <f>E24</f>
        <v>4564868</v>
      </c>
      <c r="F54" s="53">
        <f>E25</f>
        <v>0</v>
      </c>
      <c r="G54" s="53"/>
      <c r="H54" s="53">
        <f>E54+F54</f>
        <v>4564868</v>
      </c>
      <c r="I54" s="30"/>
      <c r="J54" s="17"/>
      <c r="K54" s="17"/>
      <c r="L54" s="18"/>
    </row>
    <row r="55" spans="1:12" s="8" customFormat="1" ht="14.25" customHeight="1">
      <c r="A55" s="82" t="s">
        <v>27</v>
      </c>
      <c r="B55" s="106"/>
      <c r="C55" s="106"/>
      <c r="D55" s="83"/>
      <c r="E55" s="53">
        <f>SUM(E54)</f>
        <v>4564868</v>
      </c>
      <c r="F55" s="53">
        <f>SUM(F54)</f>
        <v>0</v>
      </c>
      <c r="G55" s="53">
        <f>SUM(G54)</f>
        <v>0</v>
      </c>
      <c r="H55" s="53">
        <f>SUM(H54)</f>
        <v>4564868</v>
      </c>
      <c r="I55" s="31"/>
      <c r="J55" s="31"/>
      <c r="K55" s="17"/>
      <c r="L55" s="18"/>
    </row>
    <row r="56" spans="1:12" s="8" customFormat="1" ht="14.25" customHeight="1">
      <c r="A56" s="18"/>
      <c r="B56" s="18"/>
      <c r="C56" s="18"/>
      <c r="D56" s="18"/>
      <c r="E56" s="18"/>
      <c r="F56" s="18"/>
      <c r="G56" s="18"/>
      <c r="H56" s="18"/>
      <c r="I56" s="17"/>
      <c r="J56" s="17"/>
      <c r="K56" s="17"/>
      <c r="L56" s="18"/>
    </row>
    <row r="57" spans="1:12" s="8" customFormat="1" ht="14.25" customHeight="1">
      <c r="A57" s="23" t="s">
        <v>83</v>
      </c>
      <c r="B57" s="22"/>
      <c r="C57" s="22"/>
      <c r="D57" s="32"/>
      <c r="E57" s="22"/>
      <c r="F57" s="22"/>
      <c r="G57" s="32"/>
      <c r="H57" s="18"/>
      <c r="I57" s="18"/>
      <c r="J57" s="18"/>
      <c r="K57" s="18"/>
      <c r="L57" s="18"/>
    </row>
    <row r="58" spans="1:12" s="8" customFormat="1" ht="14.25" customHeight="1">
      <c r="A58" s="18"/>
      <c r="B58" s="52"/>
      <c r="C58" s="52"/>
      <c r="D58" s="52"/>
      <c r="E58" s="52"/>
      <c r="F58" s="52"/>
      <c r="G58" s="18"/>
      <c r="H58" s="25" t="s">
        <v>22</v>
      </c>
      <c r="I58" s="18"/>
      <c r="J58" s="18"/>
      <c r="K58" s="18"/>
      <c r="L58" s="18"/>
    </row>
    <row r="59" spans="1:12" s="8" customFormat="1" ht="20.25" customHeight="1">
      <c r="A59" s="84" t="s">
        <v>28</v>
      </c>
      <c r="B59" s="84"/>
      <c r="C59" s="84"/>
      <c r="D59" s="84"/>
      <c r="E59" s="26" t="s">
        <v>24</v>
      </c>
      <c r="F59" s="26" t="s">
        <v>25</v>
      </c>
      <c r="G59" s="84" t="s">
        <v>27</v>
      </c>
      <c r="H59" s="85"/>
      <c r="I59" s="18"/>
      <c r="J59" s="18"/>
      <c r="K59" s="18"/>
      <c r="L59" s="18"/>
    </row>
    <row r="60" spans="1:12" s="8" customFormat="1" ht="30.75" customHeight="1">
      <c r="A60" s="86" t="s">
        <v>2</v>
      </c>
      <c r="B60" s="87"/>
      <c r="C60" s="87"/>
      <c r="D60" s="88"/>
      <c r="E60" s="53">
        <f>E55</f>
        <v>4564868</v>
      </c>
      <c r="F60" s="53">
        <f>F55</f>
        <v>0</v>
      </c>
      <c r="G60" s="113">
        <f>E60+F60</f>
        <v>4564868</v>
      </c>
      <c r="H60" s="114"/>
      <c r="I60" s="18"/>
      <c r="J60" s="18"/>
      <c r="K60" s="18"/>
      <c r="L60" s="18"/>
    </row>
    <row r="61" spans="1:12" s="8" customFormat="1" ht="14.25" customHeight="1">
      <c r="A61" s="89" t="s">
        <v>27</v>
      </c>
      <c r="B61" s="90"/>
      <c r="C61" s="90"/>
      <c r="D61" s="91"/>
      <c r="E61" s="56">
        <f>E60</f>
        <v>4564868</v>
      </c>
      <c r="F61" s="56">
        <f>F60</f>
        <v>0</v>
      </c>
      <c r="G61" s="113">
        <f>G60</f>
        <v>4564868</v>
      </c>
      <c r="H61" s="114"/>
      <c r="I61" s="18"/>
      <c r="J61" s="18"/>
      <c r="K61" s="18"/>
      <c r="L61" s="18"/>
    </row>
    <row r="62" spans="1:12" s="8" customFormat="1" ht="14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s="8" customFormat="1" ht="14.25" customHeight="1">
      <c r="A63" s="22" t="s">
        <v>84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s="8" customFormat="1" ht="14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s="8" customFormat="1" ht="33.75" customHeight="1">
      <c r="A65" s="26" t="s">
        <v>20</v>
      </c>
      <c r="B65" s="98" t="s">
        <v>29</v>
      </c>
      <c r="C65" s="98"/>
      <c r="D65" s="27" t="s">
        <v>30</v>
      </c>
      <c r="E65" s="27" t="s">
        <v>31</v>
      </c>
      <c r="F65" s="27" t="s">
        <v>24</v>
      </c>
      <c r="G65" s="27" t="s">
        <v>25</v>
      </c>
      <c r="H65" s="27" t="s">
        <v>27</v>
      </c>
      <c r="I65" s="17"/>
      <c r="J65" s="17"/>
      <c r="K65" s="17"/>
      <c r="L65" s="18"/>
    </row>
    <row r="66" spans="1:12" s="8" customFormat="1" ht="13.5" customHeight="1">
      <c r="A66" s="44">
        <v>1</v>
      </c>
      <c r="B66" s="119">
        <v>2</v>
      </c>
      <c r="C66" s="120"/>
      <c r="D66" s="65">
        <v>3</v>
      </c>
      <c r="E66" s="65">
        <v>4</v>
      </c>
      <c r="F66" s="65">
        <v>5</v>
      </c>
      <c r="G66" s="65">
        <v>6</v>
      </c>
      <c r="H66" s="65">
        <v>7</v>
      </c>
      <c r="I66" s="17"/>
      <c r="J66" s="17"/>
      <c r="K66" s="17"/>
      <c r="L66" s="18"/>
    </row>
    <row r="67" spans="1:12" s="8" customFormat="1" ht="21.75" customHeight="1">
      <c r="A67" s="34" t="s">
        <v>46</v>
      </c>
      <c r="B67" s="71" t="s">
        <v>32</v>
      </c>
      <c r="C67" s="107"/>
      <c r="D67" s="27" t="s">
        <v>38</v>
      </c>
      <c r="E67" s="33" t="s">
        <v>0</v>
      </c>
      <c r="F67" s="53">
        <v>4564868</v>
      </c>
      <c r="G67" s="33"/>
      <c r="H67" s="53">
        <f>SUM(F67:G67)</f>
        <v>4564868</v>
      </c>
      <c r="I67" s="18"/>
      <c r="J67" s="18"/>
      <c r="K67" s="18"/>
      <c r="L67" s="18"/>
    </row>
    <row r="68" spans="1:12" s="8" customFormat="1" ht="38.25" customHeight="1">
      <c r="A68" s="27"/>
      <c r="B68" s="74" t="s">
        <v>74</v>
      </c>
      <c r="C68" s="74"/>
      <c r="D68" s="26" t="s">
        <v>33</v>
      </c>
      <c r="E68" s="26" t="s">
        <v>72</v>
      </c>
      <c r="F68" s="53">
        <v>1</v>
      </c>
      <c r="G68" s="53"/>
      <c r="H68" s="53">
        <f>SUM(F68:G68)</f>
        <v>1</v>
      </c>
      <c r="I68" s="18"/>
      <c r="J68" s="18"/>
      <c r="K68" s="18"/>
      <c r="L68" s="18"/>
    </row>
    <row r="69" spans="1:12" s="8" customFormat="1" ht="36.75" customHeight="1">
      <c r="A69" s="27"/>
      <c r="B69" s="74" t="s">
        <v>52</v>
      </c>
      <c r="C69" s="74"/>
      <c r="D69" s="26" t="s">
        <v>33</v>
      </c>
      <c r="E69" s="26" t="s">
        <v>35</v>
      </c>
      <c r="F69" s="29">
        <v>61.5</v>
      </c>
      <c r="G69" s="29"/>
      <c r="H69" s="29">
        <f>F69+G69</f>
        <v>61.5</v>
      </c>
      <c r="I69" s="18"/>
      <c r="J69" s="18"/>
      <c r="K69" s="18"/>
      <c r="L69" s="18"/>
    </row>
    <row r="70" spans="1:12" s="8" customFormat="1" ht="13.5" customHeight="1">
      <c r="A70" s="27"/>
      <c r="B70" s="74" t="s">
        <v>3</v>
      </c>
      <c r="C70" s="74"/>
      <c r="D70" s="26" t="s">
        <v>33</v>
      </c>
      <c r="E70" s="26" t="s">
        <v>35</v>
      </c>
      <c r="F70" s="29">
        <v>37</v>
      </c>
      <c r="G70" s="29"/>
      <c r="H70" s="29">
        <f>F70+G70</f>
        <v>37</v>
      </c>
      <c r="I70" s="18"/>
      <c r="J70" s="18"/>
      <c r="K70" s="18"/>
      <c r="L70" s="18"/>
    </row>
    <row r="71" spans="1:12" s="8" customFormat="1" ht="13.5" customHeight="1">
      <c r="A71" s="34" t="s">
        <v>47</v>
      </c>
      <c r="B71" s="71" t="s">
        <v>36</v>
      </c>
      <c r="C71" s="71"/>
      <c r="D71" s="26"/>
      <c r="E71" s="26"/>
      <c r="F71" s="53"/>
      <c r="G71" s="53"/>
      <c r="H71" s="53"/>
      <c r="I71" s="18"/>
      <c r="J71" s="18"/>
      <c r="K71" s="18"/>
      <c r="L71" s="18"/>
    </row>
    <row r="72" spans="1:12" s="8" customFormat="1" ht="38.25" customHeight="1">
      <c r="A72" s="27"/>
      <c r="B72" s="74" t="s">
        <v>73</v>
      </c>
      <c r="C72" s="74"/>
      <c r="D72" s="26" t="s">
        <v>33</v>
      </c>
      <c r="E72" s="26" t="s">
        <v>72</v>
      </c>
      <c r="F72" s="53">
        <v>1126</v>
      </c>
      <c r="G72" s="53"/>
      <c r="H72" s="53">
        <f>F72+G72</f>
        <v>1126</v>
      </c>
      <c r="I72" s="18"/>
      <c r="J72" s="18"/>
      <c r="K72" s="18"/>
      <c r="L72" s="18"/>
    </row>
    <row r="73" spans="1:16" s="8" customFormat="1" ht="21" customHeight="1">
      <c r="A73" s="34"/>
      <c r="B73" s="74" t="s">
        <v>34</v>
      </c>
      <c r="C73" s="74"/>
      <c r="D73" s="62"/>
      <c r="E73" s="26"/>
      <c r="F73" s="53">
        <v>81</v>
      </c>
      <c r="G73" s="53"/>
      <c r="H73" s="53">
        <f>F73+G73</f>
        <v>81</v>
      </c>
      <c r="I73" s="18"/>
      <c r="J73" s="18"/>
      <c r="K73" s="18"/>
      <c r="L73" s="18"/>
      <c r="M73" s="11"/>
      <c r="N73" s="11"/>
      <c r="O73" s="11"/>
      <c r="P73" s="11"/>
    </row>
    <row r="74" spans="1:17" s="8" customFormat="1" ht="13.5" customHeight="1">
      <c r="A74" s="34" t="s">
        <v>48</v>
      </c>
      <c r="B74" s="71" t="s">
        <v>37</v>
      </c>
      <c r="C74" s="71"/>
      <c r="D74" s="62"/>
      <c r="E74" s="62"/>
      <c r="F74" s="53"/>
      <c r="G74" s="53"/>
      <c r="H74" s="53"/>
      <c r="I74" s="18"/>
      <c r="J74" s="18"/>
      <c r="K74" s="18"/>
      <c r="L74" s="18"/>
      <c r="M74" s="11"/>
      <c r="N74" s="11"/>
      <c r="O74" s="11"/>
      <c r="P74" s="11"/>
      <c r="Q74" s="11"/>
    </row>
    <row r="75" spans="1:17" s="8" customFormat="1" ht="66.75" customHeight="1">
      <c r="A75" s="27"/>
      <c r="B75" s="74" t="s">
        <v>75</v>
      </c>
      <c r="C75" s="74"/>
      <c r="D75" s="26" t="s">
        <v>38</v>
      </c>
      <c r="E75" s="26"/>
      <c r="F75" s="53">
        <f>ROUND(F67/F72,0)</f>
        <v>4054</v>
      </c>
      <c r="G75" s="53"/>
      <c r="H75" s="53">
        <f>SUM(F75:G75)</f>
        <v>4054</v>
      </c>
      <c r="I75" s="18"/>
      <c r="J75" s="18"/>
      <c r="K75" s="18"/>
      <c r="L75" s="18"/>
      <c r="M75" s="11"/>
      <c r="N75" s="11"/>
      <c r="O75" s="11"/>
      <c r="P75" s="11"/>
      <c r="Q75" s="11"/>
    </row>
    <row r="76" spans="1:16" s="8" customFormat="1" ht="13.5" customHeight="1">
      <c r="A76" s="34" t="s">
        <v>49</v>
      </c>
      <c r="B76" s="71" t="s">
        <v>39</v>
      </c>
      <c r="C76" s="71"/>
      <c r="D76" s="27"/>
      <c r="E76" s="26"/>
      <c r="F76" s="53"/>
      <c r="G76" s="53"/>
      <c r="H76" s="53"/>
      <c r="I76" s="18"/>
      <c r="J76" s="18"/>
      <c r="K76" s="18"/>
      <c r="L76" s="18"/>
      <c r="M76" s="11"/>
      <c r="N76" s="11"/>
      <c r="O76" s="11"/>
      <c r="P76" s="11"/>
    </row>
    <row r="77" spans="1:16" s="8" customFormat="1" ht="30.75" customHeight="1">
      <c r="A77" s="27"/>
      <c r="B77" s="74" t="s">
        <v>78</v>
      </c>
      <c r="C77" s="74"/>
      <c r="D77" s="27" t="s">
        <v>40</v>
      </c>
      <c r="E77" s="26"/>
      <c r="F77" s="66">
        <v>13.6</v>
      </c>
      <c r="G77" s="53"/>
      <c r="H77" s="66">
        <f>SUM(F77:G77)</f>
        <v>13.6</v>
      </c>
      <c r="I77" s="18"/>
      <c r="J77" s="18"/>
      <c r="K77" s="18"/>
      <c r="L77" s="18"/>
      <c r="M77" s="11"/>
      <c r="N77" s="11"/>
      <c r="O77" s="11"/>
      <c r="P77" s="11"/>
    </row>
    <row r="78" spans="1:12" s="8" customFormat="1" ht="15">
      <c r="A78" s="18"/>
      <c r="B78" s="59"/>
      <c r="C78" s="59"/>
      <c r="D78" s="18"/>
      <c r="E78" s="18"/>
      <c r="F78" s="18"/>
      <c r="G78" s="18"/>
      <c r="H78" s="18"/>
      <c r="I78" s="18"/>
      <c r="J78" s="18"/>
      <c r="K78" s="18"/>
      <c r="L78" s="18"/>
    </row>
    <row r="79" spans="1:12" s="8" customFormat="1" ht="15">
      <c r="A79" s="18"/>
      <c r="B79" s="59"/>
      <c r="C79" s="59"/>
      <c r="D79" s="18"/>
      <c r="E79" s="18"/>
      <c r="F79" s="18"/>
      <c r="G79" s="18"/>
      <c r="H79" s="18"/>
      <c r="I79" s="18"/>
      <c r="J79" s="18"/>
      <c r="K79" s="18"/>
      <c r="L79" s="18"/>
    </row>
    <row r="80" spans="1:8" ht="15.75">
      <c r="A80" s="47" t="s">
        <v>59</v>
      </c>
      <c r="B80" s="35"/>
      <c r="C80" s="35"/>
      <c r="D80" s="18"/>
      <c r="E80" s="18"/>
      <c r="F80" s="18"/>
      <c r="G80" s="18"/>
      <c r="H80" s="14"/>
    </row>
    <row r="81" spans="1:8" ht="15.75">
      <c r="A81" s="12" t="s">
        <v>76</v>
      </c>
      <c r="B81" s="46"/>
      <c r="C81" s="46"/>
      <c r="D81" s="67"/>
      <c r="E81" s="67"/>
      <c r="F81" s="37"/>
      <c r="G81" s="38" t="s">
        <v>60</v>
      </c>
      <c r="H81" s="14"/>
    </row>
    <row r="82" spans="1:8" ht="14.25" customHeight="1">
      <c r="A82" s="12" t="s">
        <v>77</v>
      </c>
      <c r="B82" s="39"/>
      <c r="C82" s="39"/>
      <c r="D82" s="92" t="s">
        <v>41</v>
      </c>
      <c r="E82" s="92"/>
      <c r="F82" s="40"/>
      <c r="G82" s="48" t="s">
        <v>42</v>
      </c>
      <c r="H82" s="14"/>
    </row>
    <row r="83" spans="1:8" ht="15.75">
      <c r="A83" s="41"/>
      <c r="B83" s="41"/>
      <c r="C83" s="41"/>
      <c r="D83" s="42"/>
      <c r="E83" s="42"/>
      <c r="F83" s="12"/>
      <c r="G83" s="12"/>
      <c r="H83" s="14"/>
    </row>
    <row r="84" spans="1:7" ht="15">
      <c r="A84" s="43" t="s">
        <v>43</v>
      </c>
      <c r="B84" s="43"/>
      <c r="C84" s="43"/>
      <c r="D84" s="37"/>
      <c r="E84" s="37"/>
      <c r="F84" s="37"/>
      <c r="G84" s="37"/>
    </row>
    <row r="85" spans="1:7" ht="15">
      <c r="A85" s="43"/>
      <c r="B85" s="43"/>
      <c r="C85" s="43"/>
      <c r="D85" s="37"/>
      <c r="E85" s="37"/>
      <c r="F85" s="37"/>
      <c r="G85" s="37"/>
    </row>
    <row r="86" spans="1:7" ht="15.75">
      <c r="A86" s="47" t="s">
        <v>61</v>
      </c>
      <c r="B86" s="46"/>
      <c r="C86" s="46"/>
      <c r="D86" s="8"/>
      <c r="E86" s="8"/>
      <c r="F86" s="8"/>
      <c r="G86" s="8"/>
    </row>
    <row r="87" spans="1:7" ht="15.75">
      <c r="A87" s="47" t="s">
        <v>62</v>
      </c>
      <c r="B87" s="40"/>
      <c r="C87" s="40"/>
      <c r="D87" s="36"/>
      <c r="E87" s="36"/>
      <c r="G87" s="38" t="s">
        <v>64</v>
      </c>
    </row>
    <row r="88" spans="1:7" ht="15.75">
      <c r="A88" s="12" t="s">
        <v>63</v>
      </c>
      <c r="B88" s="21"/>
      <c r="C88" s="21"/>
      <c r="D88" s="78" t="s">
        <v>41</v>
      </c>
      <c r="E88" s="78"/>
      <c r="G88" s="49" t="s">
        <v>42</v>
      </c>
    </row>
    <row r="90" spans="1:2" ht="12.75">
      <c r="A90" s="14" t="s">
        <v>85</v>
      </c>
      <c r="B90" s="21"/>
    </row>
    <row r="91" spans="1:2" ht="12.75">
      <c r="A91" s="14" t="s">
        <v>86</v>
      </c>
      <c r="B91" s="21"/>
    </row>
  </sheetData>
  <sheetProtection/>
  <mergeCells count="51">
    <mergeCell ref="B53:D53"/>
    <mergeCell ref="A11:L11"/>
    <mergeCell ref="E20:L20"/>
    <mergeCell ref="A35:L35"/>
    <mergeCell ref="A12:L12"/>
    <mergeCell ref="A29:J29"/>
    <mergeCell ref="A34:L34"/>
    <mergeCell ref="A38:H38"/>
    <mergeCell ref="B40:H40"/>
    <mergeCell ref="G59:H59"/>
    <mergeCell ref="A61:D61"/>
    <mergeCell ref="G60:H60"/>
    <mergeCell ref="B70:C70"/>
    <mergeCell ref="A59:D59"/>
    <mergeCell ref="G61:H61"/>
    <mergeCell ref="B71:C71"/>
    <mergeCell ref="B72:C72"/>
    <mergeCell ref="B75:C75"/>
    <mergeCell ref="B54:D54"/>
    <mergeCell ref="B76:C76"/>
    <mergeCell ref="A55:D55"/>
    <mergeCell ref="B68:C68"/>
    <mergeCell ref="B66:C66"/>
    <mergeCell ref="H6:L6"/>
    <mergeCell ref="B74:C74"/>
    <mergeCell ref="B65:C65"/>
    <mergeCell ref="A60:D60"/>
    <mergeCell ref="E21:F21"/>
    <mergeCell ref="D88:E88"/>
    <mergeCell ref="D82:E82"/>
    <mergeCell ref="B67:C67"/>
    <mergeCell ref="B73:C73"/>
    <mergeCell ref="B69:C69"/>
    <mergeCell ref="B41:H41"/>
    <mergeCell ref="H8:L8"/>
    <mergeCell ref="B52:D52"/>
    <mergeCell ref="A30:J30"/>
    <mergeCell ref="A28:I28"/>
    <mergeCell ref="B47:H47"/>
    <mergeCell ref="A44:L44"/>
    <mergeCell ref="A36:K36"/>
    <mergeCell ref="H1:L1"/>
    <mergeCell ref="H2:L2"/>
    <mergeCell ref="H3:L3"/>
    <mergeCell ref="H4:L4"/>
    <mergeCell ref="H5:L5"/>
    <mergeCell ref="B77:C77"/>
    <mergeCell ref="H7:L7"/>
    <mergeCell ref="A31:L31"/>
    <mergeCell ref="A32:L32"/>
    <mergeCell ref="A33:L33"/>
  </mergeCells>
  <printOptions/>
  <pageMargins left="0.3937007874015748" right="0" top="0.31496062992125984" bottom="0" header="0.5118110236220472" footer="0.5118110236220472"/>
  <pageSetup fitToHeight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admim</dc:creator>
  <cp:keywords/>
  <dc:description/>
  <cp:lastModifiedBy>Пользователь</cp:lastModifiedBy>
  <cp:lastPrinted>2019-03-22T12:59:45Z</cp:lastPrinted>
  <dcterms:created xsi:type="dcterms:W3CDTF">2019-01-04T09:00:38Z</dcterms:created>
  <dcterms:modified xsi:type="dcterms:W3CDTF">2019-10-31T12:09:46Z</dcterms:modified>
  <cp:category/>
  <cp:version/>
  <cp:contentType/>
  <cp:contentStatus/>
</cp:coreProperties>
</file>